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Special Accounting\"/>
    </mc:Choice>
  </mc:AlternateContent>
  <xr:revisionPtr revIDLastSave="0" documentId="13_ncr:1_{2242CEF8-E1FF-4264-B23D-2561A99102D1}" xr6:coauthVersionLast="47" xr6:coauthVersionMax="47" xr10:uidLastSave="{00000000-0000-0000-0000-000000000000}"/>
  <bookViews>
    <workbookView xWindow="-108" yWindow="-108" windowWidth="23256" windowHeight="12576" xr2:uid="{35905107-CBB6-45ED-A02F-815158BA4BB6}"/>
  </bookViews>
  <sheets>
    <sheet name="تنخواه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7" i="1" s="1"/>
  <c r="J6" i="1" s="1"/>
  <c r="J5" i="1" s="1"/>
  <c r="J4" i="1" s="1"/>
  <c r="J3" i="1" s="1"/>
  <c r="J2" i="1" s="1"/>
  <c r="F9" i="1"/>
  <c r="F8" i="1" s="1"/>
  <c r="F7" i="1" s="1"/>
  <c r="F6" i="1" s="1"/>
  <c r="F5" i="1" s="1"/>
  <c r="F4" i="1" s="1"/>
  <c r="F3" i="1" s="1"/>
  <c r="F2" i="1" s="1"/>
  <c r="G9" i="1"/>
  <c r="G8" i="1" s="1"/>
  <c r="G7" i="1" s="1"/>
  <c r="G6" i="1" s="1"/>
  <c r="G5" i="1" s="1"/>
  <c r="G4" i="1" s="1"/>
  <c r="G3" i="1" s="1"/>
  <c r="G2" i="1" s="1"/>
  <c r="H9" i="1"/>
  <c r="H8" i="1" s="1"/>
  <c r="H7" i="1" s="1"/>
  <c r="H6" i="1" s="1"/>
  <c r="H5" i="1" s="1"/>
  <c r="H4" i="1" s="1"/>
  <c r="H3" i="1" s="1"/>
  <c r="H2" i="1" s="1"/>
  <c r="I9" i="1"/>
  <c r="I8" i="1" s="1"/>
  <c r="I7" i="1" s="1"/>
  <c r="I6" i="1" s="1"/>
  <c r="I5" i="1" s="1"/>
  <c r="I4" i="1" s="1"/>
  <c r="I3" i="1" s="1"/>
  <c r="I2" i="1" s="1"/>
  <c r="J9" i="1"/>
  <c r="K9" i="1"/>
  <c r="K8" i="1" s="1"/>
  <c r="K7" i="1" s="1"/>
  <c r="K6" i="1" s="1"/>
  <c r="K5" i="1" s="1"/>
  <c r="K4" i="1" s="1"/>
  <c r="K3" i="1" s="1"/>
  <c r="K2" i="1" s="1"/>
  <c r="L9" i="1"/>
  <c r="L8" i="1" s="1"/>
  <c r="L7" i="1" s="1"/>
  <c r="L6" i="1" s="1"/>
  <c r="L5" i="1" s="1"/>
  <c r="L4" i="1" s="1"/>
  <c r="L3" i="1" s="1"/>
  <c r="L2" i="1" s="1"/>
  <c r="M9" i="1"/>
  <c r="M8" i="1" s="1"/>
  <c r="M7" i="1" s="1"/>
  <c r="M6" i="1" s="1"/>
  <c r="M5" i="1" s="1"/>
  <c r="M4" i="1" s="1"/>
  <c r="M3" i="1" s="1"/>
  <c r="M2" i="1" s="1"/>
  <c r="N9" i="1"/>
  <c r="N8" i="1" s="1"/>
  <c r="N7" i="1" s="1"/>
  <c r="N6" i="1" s="1"/>
  <c r="N5" i="1" s="1"/>
  <c r="N4" i="1" s="1"/>
  <c r="N3" i="1" s="1"/>
  <c r="N2" i="1" s="1"/>
  <c r="O9" i="1"/>
  <c r="O8" i="1" s="1"/>
  <c r="O7" i="1" s="1"/>
  <c r="O6" i="1" s="1"/>
  <c r="O5" i="1" s="1"/>
  <c r="O4" i="1" s="1"/>
  <c r="O3" i="1" s="1"/>
  <c r="O2" i="1" s="1"/>
  <c r="G10" i="1"/>
  <c r="H10" i="1"/>
  <c r="I10" i="1"/>
  <c r="J10" i="1"/>
  <c r="K10" i="1"/>
  <c r="L10" i="1"/>
  <c r="M10" i="1"/>
  <c r="N10" i="1"/>
  <c r="O10" i="1"/>
  <c r="F10" i="1"/>
  <c r="C4" i="1"/>
  <c r="D2" i="1" s="1"/>
</calcChain>
</file>

<file path=xl/sharedStrings.xml><?xml version="1.0" encoding="utf-8"?>
<sst xmlns="http://schemas.openxmlformats.org/spreadsheetml/2006/main" count="3" uniqueCount="3">
  <si>
    <t>هزینه های انجام شده</t>
  </si>
  <si>
    <t>تنخواه تخصیص داده شده</t>
  </si>
  <si>
    <t>مانده تنخواه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</si>
</sst>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>
    <font>
      <sz val="11"/>
      <color theme="1"/>
      <name val="2  Aseman"/>
      <family val="2"/>
    </font>
    <font>
      <sz val="11"/>
      <color theme="1"/>
      <name val="2  Aseman"/>
      <family val="2"/>
    </font>
    <font>
      <sz val="18"/>
      <color theme="1"/>
      <name val="B Yekan"/>
      <charset val="178"/>
    </font>
    <font>
      <sz val="18"/>
      <color theme="0"/>
      <name val="B Yekan"/>
      <charset val="17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0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/>
    <xf numFmtId="0" fontId="2" fillId="0" borderId="4" xfId="0" applyFont="1" applyBorder="1"/>
    <xf numFmtId="37" fontId="2" fillId="0" borderId="5" xfId="1" applyNumberFormat="1" applyFont="1" applyBorder="1" applyAlignment="1">
      <alignment horizontal="center" vertical="center"/>
    </xf>
    <xf numFmtId="0" fontId="2" fillId="0" borderId="6" xfId="0" applyFont="1" applyBorder="1"/>
    <xf numFmtId="37" fontId="2" fillId="0" borderId="7" xfId="1" applyNumberFormat="1" applyFont="1" applyBorder="1" applyAlignment="1">
      <alignment horizontal="center" vertical="center"/>
    </xf>
    <xf numFmtId="0" fontId="2" fillId="0" borderId="8" xfId="0" applyFont="1" applyBorder="1"/>
    <xf numFmtId="37" fontId="2" fillId="0" borderId="9" xfId="1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3" fillId="0" borderId="10" xfId="0" applyNumberFormat="1" applyFont="1" applyBorder="1"/>
    <xf numFmtId="9" fontId="3" fillId="0" borderId="11" xfId="0" applyNumberFormat="1" applyFont="1" applyBorder="1"/>
    <xf numFmtId="9" fontId="3" fillId="0" borderId="12" xfId="0" applyNumberFormat="1" applyFont="1" applyBorder="1"/>
    <xf numFmtId="9" fontId="3" fillId="0" borderId="13" xfId="0" applyNumberFormat="1" applyFont="1" applyBorder="1"/>
    <xf numFmtId="9" fontId="3" fillId="0" borderId="14" xfId="0" applyNumberFormat="1" applyFont="1" applyBorder="1"/>
    <xf numFmtId="9" fontId="3" fillId="0" borderId="15" xfId="0" applyNumberFormat="1" applyFont="1" applyBorder="1"/>
    <xf numFmtId="9" fontId="3" fillId="0" borderId="16" xfId="0" applyNumberFormat="1" applyFont="1" applyBorder="1"/>
    <xf numFmtId="9" fontId="3" fillId="0" borderId="17" xfId="0" applyNumberFormat="1" applyFont="1" applyBorder="1"/>
    <xf numFmtId="9" fontId="3" fillId="0" borderId="18" xfId="0" applyNumberFormat="1" applyFont="1" applyBorder="1"/>
  </cellXfs>
  <cellStyles count="2">
    <cellStyle name="Comma" xfId="1" builtinId="3"/>
    <cellStyle name="Normal" xfId="0" builtinId="0"/>
  </cellStyles>
  <dxfs count="1">
    <dxf>
      <font>
        <color rgb="FF7030A0"/>
      </font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</xdr:colOff>
      <xdr:row>1</xdr:row>
      <xdr:rowOff>7620</xdr:rowOff>
    </xdr:from>
    <xdr:to>
      <xdr:col>16</xdr:col>
      <xdr:colOff>655320</xdr:colOff>
      <xdr:row>11</xdr:row>
      <xdr:rowOff>30480</xdr:rowOff>
    </xdr:to>
    <xdr:sp macro="" textlink="$D$2">
      <xdr:nvSpPr>
        <xdr:cNvPr id="2" name="TextBox 1">
          <a:extLst>
            <a:ext uri="{FF2B5EF4-FFF2-40B4-BE49-F238E27FC236}">
              <a16:creationId xmlns:a16="http://schemas.microsoft.com/office/drawing/2014/main" id="{E4F6FE51-0360-0114-AACC-18E0AA772287}"/>
            </a:ext>
          </a:extLst>
        </xdr:cNvPr>
        <xdr:cNvSpPr txBox="1"/>
      </xdr:nvSpPr>
      <xdr:spPr>
        <a:xfrm>
          <a:off x="10975070760" y="365760"/>
          <a:ext cx="1310640" cy="35433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1"/>
          <a:fld id="{7874E29C-ADDB-405D-88A9-EE3EA7C4C4FD}" type="TxLink">
            <a:rPr lang="en-US" sz="4800" b="0" i="0" u="none" strike="noStrike">
              <a:solidFill>
                <a:srgbClr val="000000"/>
              </a:solidFill>
              <a:latin typeface="Agency FB" panose="020B0503020202020204" pitchFamily="34" charset="0"/>
              <a:cs typeface="B Yekan"/>
            </a:rPr>
            <a:pPr algn="ctr" rtl="1"/>
            <a:t>40%</a:t>
          </a:fld>
          <a:endParaRPr lang="en-US" sz="3200"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E5CB7-66A4-48FB-86F9-E00ED81F592B}">
  <dimension ref="B1:P11"/>
  <sheetViews>
    <sheetView rightToLeft="1" tabSelected="1" workbookViewId="0">
      <selection activeCell="C8" sqref="C8"/>
    </sheetView>
  </sheetViews>
  <sheetFormatPr defaultRowHeight="27.6"/>
  <cols>
    <col min="1" max="1" width="8.796875" style="1"/>
    <col min="2" max="2" width="29.59765625" style="1" bestFit="1" customWidth="1"/>
    <col min="3" max="3" width="21.59765625" style="1" bestFit="1" customWidth="1"/>
    <col min="4" max="4" width="9.296875" style="4" customWidth="1"/>
    <col min="5" max="5" width="8.796875" style="1"/>
    <col min="6" max="15" width="5.19921875" style="3" customWidth="1"/>
    <col min="16" max="16" width="8.796875" style="2"/>
    <col min="17" max="16384" width="8.796875" style="1"/>
  </cols>
  <sheetData>
    <row r="1" spans="2:15" ht="28.2" thickBot="1"/>
    <row r="2" spans="2:15">
      <c r="B2" s="5" t="s">
        <v>1</v>
      </c>
      <c r="C2" s="6">
        <v>1000000</v>
      </c>
      <c r="D2" s="11">
        <f>C4/C2</f>
        <v>0.4</v>
      </c>
      <c r="F2" s="15">
        <f t="shared" ref="F2:F9" si="0">F3+10%</f>
        <v>0.99999999999999989</v>
      </c>
      <c r="G2" s="16">
        <f t="shared" ref="G2:G9" si="1">G3+10%</f>
        <v>0.98999999999999988</v>
      </c>
      <c r="H2" s="16">
        <f t="shared" ref="H2:H9" si="2">H3+10%</f>
        <v>0.97999999999999987</v>
      </c>
      <c r="I2" s="16">
        <f t="shared" ref="I2:I9" si="3">I3+10%</f>
        <v>0.96999999999999986</v>
      </c>
      <c r="J2" s="16">
        <f t="shared" ref="J2:J9" si="4">J3+10%</f>
        <v>0.95999999999999985</v>
      </c>
      <c r="K2" s="16">
        <f t="shared" ref="K2:K9" si="5">K3+10%</f>
        <v>0.94999999999999984</v>
      </c>
      <c r="L2" s="16">
        <f t="shared" ref="L2:L9" si="6">L3+10%</f>
        <v>0.94</v>
      </c>
      <c r="M2" s="16">
        <f t="shared" ref="M2:M9" si="7">M3+10%</f>
        <v>0.92999999999999994</v>
      </c>
      <c r="N2" s="16">
        <f t="shared" ref="N2:N9" si="8">N3+10%</f>
        <v>0.91999999999999993</v>
      </c>
      <c r="O2" s="17">
        <f t="shared" ref="O2:O9" si="9">O3+10%</f>
        <v>0.90999999999999992</v>
      </c>
    </row>
    <row r="3" spans="2:15">
      <c r="B3" s="7" t="s">
        <v>0</v>
      </c>
      <c r="C3" s="8">
        <v>600000</v>
      </c>
      <c r="D3" s="12"/>
      <c r="F3" s="18">
        <f t="shared" si="0"/>
        <v>0.89999999999999991</v>
      </c>
      <c r="G3" s="14">
        <f t="shared" si="1"/>
        <v>0.8899999999999999</v>
      </c>
      <c r="H3" s="14">
        <f t="shared" si="2"/>
        <v>0.87999999999999989</v>
      </c>
      <c r="I3" s="14">
        <f t="shared" si="3"/>
        <v>0.86999999999999988</v>
      </c>
      <c r="J3" s="14">
        <f t="shared" si="4"/>
        <v>0.85999999999999988</v>
      </c>
      <c r="K3" s="14">
        <f t="shared" si="5"/>
        <v>0.84999999999999987</v>
      </c>
      <c r="L3" s="14">
        <f t="shared" si="6"/>
        <v>0.84</v>
      </c>
      <c r="M3" s="14">
        <f t="shared" si="7"/>
        <v>0.83</v>
      </c>
      <c r="N3" s="14">
        <f t="shared" si="8"/>
        <v>0.82</v>
      </c>
      <c r="O3" s="19">
        <f t="shared" si="9"/>
        <v>0.80999999999999994</v>
      </c>
    </row>
    <row r="4" spans="2:15" ht="28.2" thickBot="1">
      <c r="B4" s="9" t="s">
        <v>2</v>
      </c>
      <c r="C4" s="10">
        <f>C2-C3</f>
        <v>400000</v>
      </c>
      <c r="D4" s="13"/>
      <c r="F4" s="18">
        <f t="shared" si="0"/>
        <v>0.79999999999999993</v>
      </c>
      <c r="G4" s="14">
        <f t="shared" si="1"/>
        <v>0.78999999999999992</v>
      </c>
      <c r="H4" s="14">
        <f t="shared" si="2"/>
        <v>0.77999999999999992</v>
      </c>
      <c r="I4" s="14">
        <f t="shared" si="3"/>
        <v>0.76999999999999991</v>
      </c>
      <c r="J4" s="14">
        <f t="shared" si="4"/>
        <v>0.7599999999999999</v>
      </c>
      <c r="K4" s="14">
        <f t="shared" si="5"/>
        <v>0.74999999999999989</v>
      </c>
      <c r="L4" s="14">
        <f t="shared" si="6"/>
        <v>0.74</v>
      </c>
      <c r="M4" s="14">
        <f t="shared" si="7"/>
        <v>0.73</v>
      </c>
      <c r="N4" s="14">
        <f t="shared" si="8"/>
        <v>0.72</v>
      </c>
      <c r="O4" s="19">
        <f t="shared" si="9"/>
        <v>0.71</v>
      </c>
    </row>
    <row r="5" spans="2:15">
      <c r="F5" s="18">
        <f t="shared" si="0"/>
        <v>0.7</v>
      </c>
      <c r="G5" s="14">
        <f t="shared" si="1"/>
        <v>0.69</v>
      </c>
      <c r="H5" s="14">
        <f t="shared" si="2"/>
        <v>0.67999999999999994</v>
      </c>
      <c r="I5" s="14">
        <f t="shared" si="3"/>
        <v>0.66999999999999993</v>
      </c>
      <c r="J5" s="14">
        <f t="shared" si="4"/>
        <v>0.65999999999999992</v>
      </c>
      <c r="K5" s="14">
        <f t="shared" si="5"/>
        <v>0.64999999999999991</v>
      </c>
      <c r="L5" s="14">
        <f t="shared" si="6"/>
        <v>0.64</v>
      </c>
      <c r="M5" s="14">
        <f t="shared" si="7"/>
        <v>0.63</v>
      </c>
      <c r="N5" s="14">
        <f t="shared" si="8"/>
        <v>0.62</v>
      </c>
      <c r="O5" s="19">
        <f t="shared" si="9"/>
        <v>0.61</v>
      </c>
    </row>
    <row r="6" spans="2:15">
      <c r="F6" s="18">
        <f t="shared" si="0"/>
        <v>0.6</v>
      </c>
      <c r="G6" s="14">
        <f t="shared" si="1"/>
        <v>0.59</v>
      </c>
      <c r="H6" s="14">
        <f t="shared" si="2"/>
        <v>0.57999999999999996</v>
      </c>
      <c r="I6" s="14">
        <f t="shared" si="3"/>
        <v>0.56999999999999995</v>
      </c>
      <c r="J6" s="14">
        <f t="shared" si="4"/>
        <v>0.55999999999999994</v>
      </c>
      <c r="K6" s="14">
        <f t="shared" si="5"/>
        <v>0.54999999999999993</v>
      </c>
      <c r="L6" s="14">
        <f t="shared" si="6"/>
        <v>0.54</v>
      </c>
      <c r="M6" s="14">
        <f t="shared" si="7"/>
        <v>0.53</v>
      </c>
      <c r="N6" s="14">
        <f t="shared" si="8"/>
        <v>0.52</v>
      </c>
      <c r="O6" s="19">
        <f t="shared" si="9"/>
        <v>0.51</v>
      </c>
    </row>
    <row r="7" spans="2:15">
      <c r="F7" s="18">
        <f t="shared" si="0"/>
        <v>0.5</v>
      </c>
      <c r="G7" s="14">
        <f t="shared" si="1"/>
        <v>0.49</v>
      </c>
      <c r="H7" s="14">
        <f t="shared" si="2"/>
        <v>0.48</v>
      </c>
      <c r="I7" s="14">
        <f t="shared" si="3"/>
        <v>0.47</v>
      </c>
      <c r="J7" s="14">
        <f t="shared" si="4"/>
        <v>0.45999999999999996</v>
      </c>
      <c r="K7" s="14">
        <f t="shared" si="5"/>
        <v>0.44999999999999996</v>
      </c>
      <c r="L7" s="14">
        <f t="shared" si="6"/>
        <v>0.44000000000000006</v>
      </c>
      <c r="M7" s="14">
        <f t="shared" si="7"/>
        <v>0.43000000000000005</v>
      </c>
      <c r="N7" s="14">
        <f t="shared" si="8"/>
        <v>0.42000000000000004</v>
      </c>
      <c r="O7" s="19">
        <f t="shared" si="9"/>
        <v>0.41000000000000003</v>
      </c>
    </row>
    <row r="8" spans="2:15">
      <c r="F8" s="18">
        <f t="shared" si="0"/>
        <v>0.4</v>
      </c>
      <c r="G8" s="14">
        <f t="shared" si="1"/>
        <v>0.39</v>
      </c>
      <c r="H8" s="14">
        <f t="shared" si="2"/>
        <v>0.38</v>
      </c>
      <c r="I8" s="14">
        <f t="shared" si="3"/>
        <v>0.37</v>
      </c>
      <c r="J8" s="14">
        <f t="shared" si="4"/>
        <v>0.36</v>
      </c>
      <c r="K8" s="14">
        <f t="shared" si="5"/>
        <v>0.35</v>
      </c>
      <c r="L8" s="14">
        <f t="shared" si="6"/>
        <v>0.34</v>
      </c>
      <c r="M8" s="14">
        <f t="shared" si="7"/>
        <v>0.33</v>
      </c>
      <c r="N8" s="14">
        <f t="shared" si="8"/>
        <v>0.32000000000000006</v>
      </c>
      <c r="O8" s="19">
        <f t="shared" si="9"/>
        <v>0.31000000000000005</v>
      </c>
    </row>
    <row r="9" spans="2:15">
      <c r="F9" s="18">
        <f t="shared" si="0"/>
        <v>0.30000000000000004</v>
      </c>
      <c r="G9" s="14">
        <f t="shared" si="1"/>
        <v>0.29000000000000004</v>
      </c>
      <c r="H9" s="14">
        <f t="shared" si="2"/>
        <v>0.28000000000000003</v>
      </c>
      <c r="I9" s="14">
        <f t="shared" si="3"/>
        <v>0.27</v>
      </c>
      <c r="J9" s="14">
        <f t="shared" si="4"/>
        <v>0.26</v>
      </c>
      <c r="K9" s="14">
        <f t="shared" si="5"/>
        <v>0.25</v>
      </c>
      <c r="L9" s="14">
        <f t="shared" si="6"/>
        <v>0.24000000000000002</v>
      </c>
      <c r="M9" s="14">
        <f t="shared" si="7"/>
        <v>0.23</v>
      </c>
      <c r="N9" s="14">
        <f t="shared" si="8"/>
        <v>0.22000000000000003</v>
      </c>
      <c r="O9" s="19">
        <f t="shared" si="9"/>
        <v>0.21000000000000002</v>
      </c>
    </row>
    <row r="10" spans="2:15">
      <c r="F10" s="18">
        <f>F11+10%</f>
        <v>0.2</v>
      </c>
      <c r="G10" s="14">
        <f t="shared" ref="G10:O10" si="10">G11+10%</f>
        <v>0.19</v>
      </c>
      <c r="H10" s="14">
        <f t="shared" si="10"/>
        <v>0.18</v>
      </c>
      <c r="I10" s="14">
        <f t="shared" si="10"/>
        <v>0.17</v>
      </c>
      <c r="J10" s="14">
        <f t="shared" si="10"/>
        <v>0.16</v>
      </c>
      <c r="K10" s="14">
        <f t="shared" si="10"/>
        <v>0.15000000000000002</v>
      </c>
      <c r="L10" s="14">
        <f t="shared" si="10"/>
        <v>0.14000000000000001</v>
      </c>
      <c r="M10" s="14">
        <f t="shared" si="10"/>
        <v>0.13</v>
      </c>
      <c r="N10" s="14">
        <f t="shared" si="10"/>
        <v>0.12000000000000001</v>
      </c>
      <c r="O10" s="19">
        <f t="shared" si="10"/>
        <v>0.11</v>
      </c>
    </row>
    <row r="11" spans="2:15" ht="28.2" thickBot="1">
      <c r="F11" s="20">
        <v>0.1</v>
      </c>
      <c r="G11" s="21">
        <v>0.09</v>
      </c>
      <c r="H11" s="21">
        <v>0.08</v>
      </c>
      <c r="I11" s="21">
        <v>7.0000000000000007E-2</v>
      </c>
      <c r="J11" s="21">
        <v>0.06</v>
      </c>
      <c r="K11" s="21">
        <v>0.05</v>
      </c>
      <c r="L11" s="21">
        <v>0.04</v>
      </c>
      <c r="M11" s="21">
        <v>0.03</v>
      </c>
      <c r="N11" s="21">
        <v>0.02</v>
      </c>
      <c r="O11" s="22">
        <v>0.01</v>
      </c>
    </row>
  </sheetData>
  <mergeCells count="1">
    <mergeCell ref="D2:D4"/>
  </mergeCells>
  <conditionalFormatting sqref="D6">
    <cfRule type="colorScale" priority="2">
      <colorScale>
        <cfvo type="num" val="50"/>
        <cfvo type="num" val="100"/>
        <color rgb="FFF8696B"/>
        <color rgb="FF63BE7B"/>
      </colorScale>
    </cfRule>
  </conditionalFormatting>
  <conditionalFormatting sqref="F2:O11">
    <cfRule type="cellIs" dxfId="0" priority="1" operator="lessThanOrEqual">
      <formula>$D$2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تنخواه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2023-11-17T22:03:14Z</dcterms:created>
  <dcterms:modified xsi:type="dcterms:W3CDTF">2023-11-17T22:32:18Z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